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4 წლის III კვარტალი" sheetId="4" r:id="rId1"/>
    <sheet name="Sheet3" sheetId="3" r:id="rId2"/>
  </sheets>
  <definedNames>
    <definedName name="_xlnm.Print_Area" localSheetId="0">'2024 წლის III კვარტალი'!$B$1:$H$38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H7" i="4"/>
  <c r="H6" i="4"/>
  <c r="F12" i="4"/>
  <c r="G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<sst xmlns="http://schemas.openxmlformats.org/spreadsheetml/2006/main" count="55" uniqueCount="33">
  <si>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</si>
  <si>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</si>
  <si>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</si>
  <si>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</si>
  <si>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</si>
  <si>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</si>
  <si>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</si>
  <si>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</si>
  <si>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</si>
  <si>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 xml:space="preserve">დირექტორის I მოადგილე   </t>
  </si>
  <si>
    <t xml:space="preserve"> ქ. მონრეალში (კანადა), სამოქალაქო ავიაციის საერთაშორისო ორგანიზაციაში (ICAO), 2024 წლის 9-12 სექტემბერს დაგეგმილ სიმპოზიუმში სახელწოდებით „AAM 2024 ICAO’S First Advanced Air Mobility Symposium” მონაწილეობის მიღების მიზნით.</t>
  </si>
  <si>
    <t>8-14  სექტემბერი 2024</t>
  </si>
  <si>
    <t>კანადა ქ. მონრეალი</t>
  </si>
  <si>
    <t>ქ. სტრასბურგში (საფრანგეთის რესპუბლიკა), 9-10 ივლისს დაგეგმილ ევროპის სამოქალაქო ავიაციის კონფერენციის (ECAC) რიგით 42-ე პლენარულ სესიაში მონაწილეობის მიღების მიზნით.</t>
  </si>
  <si>
    <t>8-12  ივლისი 2024</t>
  </si>
  <si>
    <t>საფრანგეთი ქ. სტრასბურგი</t>
  </si>
  <si>
    <t>ქ. მონრეალში (კანადა), 2024 წლის 26 აგვისტოდან 6 სექტემბრის ჩათვლით სამოქალაქო ავიაციის საერთაშორისო ორგანიზაციის (ICAO) ორგანიზებით დაგეგმილ საჰაერო მოძრაობის მართვის მე-14 კონფერენციაში მონაწილეობის მიღების მიზნით.</t>
  </si>
  <si>
    <t>25 აგვისტო - 6 სექტემბერი 2024</t>
  </si>
  <si>
    <t>4-9  სექტემბერი 2024</t>
  </si>
  <si>
    <t>ნიდერლანდები ქ. მაასტრიხი</t>
  </si>
  <si>
    <t>ქ. მაასტრიხტში (ნიდერლანდების სამეფო), 5-7 სექტემბერს დაგეგმილ ECAC-ის წევრი ქვეყნების საავიაციო ხელისუფლებების გენერალურ დირექტორთა რიგით 73-ე სპეციალურ შეხვედრაში (DGCA/73 (SP)) მონაწილეობის მიღების მიზნით.</t>
  </si>
  <si>
    <t>ქ. სინგაპურში (სინგაპურის რესპუბლიკა), სინგაპურის საავიაციო აკადემიაში 2024 წლის 19 აგვისტოდან 22 აგვისტოს ჩათვლით დაგეგმილ სასწავლო კურსში, თემაზე: „საავიაციო
უშიშროების მართვის პროგრამა“ (Aviation Security Management Programme) მონაწილეობის მიღების მიზნით.</t>
  </si>
  <si>
    <t>17-23  აგვისტო 2024</t>
  </si>
  <si>
    <t>სინგაპურია ქ. სინგაპური</t>
  </si>
  <si>
    <t>სამოქალაქი ავიაციის საერთაშორისო ორგანიზაციის (ICAO) სასწავლო ცენტრში დაგეგმილ სასწავლო კურსზე: “Profiling” დასწრების მიზნით.</t>
  </si>
  <si>
    <t>7-15  ივლისი 2024</t>
  </si>
  <si>
    <t>ბელორუსი ქ. მინსკი</t>
  </si>
  <si>
    <t xml:space="preserve"> ქ. ალმათიში (ყაზახეთის რესპუბლიკა), 2024 წლის 27 - 29 სექტემბერს კომპანია „NUCTECH COMPANY LIMITED”-ის ორგანიზებით დაგეგმილ კონფერენციაში, თემაზე: “საავიაციო უშიშროება თანამედროვე ეპოქაში” მონაწილეობის მიღების მიზნით</t>
  </si>
  <si>
    <t>26-29  სექტემბერი 2024</t>
  </si>
  <si>
    <t>ყაზახეთი ქ. ალმათი</t>
  </si>
  <si>
    <t xml:space="preserve">სააგენტოს დირექტორი  </t>
  </si>
  <si>
    <t xml:space="preserve">დირექტორის მოადგილე   </t>
  </si>
  <si>
    <t xml:space="preserve">დირექტორის მოადგილე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</si>
</sst>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33" zoomScaleNormal="100" workbookViewId="0">
      <selection activeCell="B32" sqref="B32:C32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2" t="s">
        <v>7</v>
      </c>
      <c r="H1" s="42"/>
    </row>
    <row r="2" spans="1:20" ht="27.75" customHeight="1" thickBot="1" x14ac:dyDescent="0.3">
      <c r="B2" s="40" t="s">
        <v>30</v>
      </c>
      <c r="C2" s="41"/>
      <c r="G2" s="42"/>
      <c r="H2" s="42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5" customFormat="1" ht="52.5" customHeight="1" x14ac:dyDescent="0.25">
      <c r="B5" s="36" t="s">
        <v>14</v>
      </c>
      <c r="C5" s="37" t="s">
        <v>15</v>
      </c>
      <c r="D5" s="38" t="s">
        <v>13</v>
      </c>
      <c r="E5" s="17">
        <v>985.08</v>
      </c>
      <c r="F5" s="17">
        <v>1600.37</v>
      </c>
      <c r="G5" s="17">
        <v>1811.5</v>
      </c>
      <c r="H5" s="18">
        <v>356.35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57.75" customHeight="1" x14ac:dyDescent="0.25">
      <c r="B6" s="36" t="s">
        <v>17</v>
      </c>
      <c r="C6" s="37" t="s">
        <v>12</v>
      </c>
      <c r="D6" s="39" t="s">
        <v>16</v>
      </c>
      <c r="E6" s="7">
        <v>1142.99</v>
      </c>
      <c r="F6" s="7">
        <v>2449.2600000000002</v>
      </c>
      <c r="G6" s="7">
        <v>8816</v>
      </c>
      <c r="H6" s="8">
        <f>126.39+378.95</f>
        <v>505.34</v>
      </c>
    </row>
    <row r="7" spans="1:20" s="35" customFormat="1" ht="54.75" customHeight="1" x14ac:dyDescent="0.25">
      <c r="B7" s="36" t="s">
        <v>18</v>
      </c>
      <c r="C7" s="37" t="s">
        <v>19</v>
      </c>
      <c r="D7" s="1" t="s">
        <v>20</v>
      </c>
      <c r="E7" s="7">
        <v>1087.06</v>
      </c>
      <c r="F7" s="7">
        <v>2717.64</v>
      </c>
      <c r="G7" s="7">
        <v>1440.7</v>
      </c>
      <c r="H7" s="8">
        <f>155+208.27</f>
        <v>363.27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2.25" hidden="1" customHeight="1" x14ac:dyDescent="0.25">
      <c r="B8" s="33"/>
      <c r="C8" s="6"/>
      <c r="D8" s="1"/>
      <c r="E8" s="7"/>
      <c r="F8" s="7"/>
      <c r="G8" s="7"/>
      <c r="H8" s="8"/>
    </row>
    <row r="9" spans="1:20" ht="32.25" hidden="1" customHeight="1" x14ac:dyDescent="0.25">
      <c r="B9" s="33"/>
      <c r="C9" s="6"/>
      <c r="D9" s="1"/>
      <c r="E9" s="7"/>
      <c r="F9" s="7"/>
      <c r="G9" s="7"/>
      <c r="H9" s="8"/>
    </row>
    <row r="10" spans="1:20" ht="32.25" hidden="1" customHeight="1" x14ac:dyDescent="0.25">
      <c r="A10" s="7"/>
      <c r="B10" s="5"/>
      <c r="C10" s="6"/>
      <c r="D10" s="1"/>
      <c r="E10" s="7"/>
      <c r="F10" s="7"/>
      <c r="H10" s="8"/>
    </row>
    <row r="11" spans="1:20" ht="32.25" hidden="1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3215.13</v>
      </c>
      <c r="F12" s="12">
        <f>SUM(F5:F11)</f>
        <v>6767.27</v>
      </c>
      <c r="G12" s="12">
        <f>SUM(G5:G11)</f>
        <v>12068.2</v>
      </c>
      <c r="H12" s="13">
        <f>SUM(H5:H11)</f>
        <v>1224.96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40" t="s">
        <v>9</v>
      </c>
      <c r="C14" s="41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40" t="s">
        <v>31</v>
      </c>
      <c r="C23" s="41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5" customFormat="1" ht="63" customHeight="1" x14ac:dyDescent="0.25">
      <c r="B26" s="36" t="s">
        <v>11</v>
      </c>
      <c r="C26" s="37" t="s">
        <v>12</v>
      </c>
      <c r="D26" s="38" t="s">
        <v>10</v>
      </c>
      <c r="E26" s="17">
        <v>1130.93</v>
      </c>
      <c r="F26" s="17">
        <v>2423.4299999999998</v>
      </c>
      <c r="G26" s="17">
        <v>6310.8</v>
      </c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5" customFormat="1" ht="42.75" customHeight="1" x14ac:dyDescent="0.25">
      <c r="B27" s="34"/>
      <c r="C27" s="6"/>
      <c r="D27" s="39"/>
      <c r="E27" s="7"/>
      <c r="F27" s="7"/>
      <c r="G27" s="7"/>
      <c r="H27" s="8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8.25" hidden="1" customHeight="1" x14ac:dyDescent="0.25">
      <c r="B28" s="29"/>
      <c r="C28" s="16"/>
      <c r="D28" s="1"/>
      <c r="E28" s="7"/>
      <c r="F28" s="7"/>
      <c r="G28" s="7"/>
      <c r="H28" s="8"/>
    </row>
    <row r="29" spans="1:20" ht="28.5" hidden="1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1130.93</v>
      </c>
      <c r="F30" s="12">
        <f>SUM(F26:F29)</f>
        <v>2423.4299999999998</v>
      </c>
      <c r="G30" s="12">
        <f>SUM(G26:G29)</f>
        <v>6310.8</v>
      </c>
      <c r="H30" s="13">
        <f>SUM(H26:H29)</f>
        <v>0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1" spans="1:20" ht="15.75" thickBot="1" x14ac:dyDescent="0.3"/>
    <row r="32" spans="1:20" ht="27.75" customHeight="1" thickBot="1" x14ac:dyDescent="0.3">
      <c r="B32" s="40" t="s">
        <v>32</v>
      </c>
      <c r="C32" s="41"/>
    </row>
    <row r="33" spans="1:20" ht="15.75" thickBot="1" x14ac:dyDescent="0.3"/>
    <row r="34" spans="1:20" ht="45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60.75" customHeight="1" x14ac:dyDescent="0.25">
      <c r="B35" s="36" t="s">
        <v>25</v>
      </c>
      <c r="C35" s="37" t="s">
        <v>26</v>
      </c>
      <c r="D35" s="1" t="s">
        <v>24</v>
      </c>
      <c r="E35" s="7">
        <v>1128.33</v>
      </c>
      <c r="F35" s="7">
        <v>2730.28</v>
      </c>
      <c r="G35" s="9">
        <v>1550</v>
      </c>
      <c r="H35" s="8"/>
    </row>
    <row r="36" spans="1:20" ht="67.5" customHeight="1" x14ac:dyDescent="0.25">
      <c r="A36" s="20"/>
      <c r="B36" s="36" t="s">
        <v>22</v>
      </c>
      <c r="C36" s="37" t="s">
        <v>23</v>
      </c>
      <c r="D36" s="1" t="s">
        <v>21</v>
      </c>
      <c r="E36" s="17">
        <v>941.3</v>
      </c>
      <c r="F36" s="17">
        <v>3105.6</v>
      </c>
      <c r="G36" s="17">
        <v>106.55</v>
      </c>
      <c r="H36" s="18"/>
    </row>
    <row r="37" spans="1:20" ht="65.25" customHeight="1" x14ac:dyDescent="0.25">
      <c r="B37" s="36" t="s">
        <v>28</v>
      </c>
      <c r="C37" s="16" t="s">
        <v>29</v>
      </c>
      <c r="D37" s="1" t="s">
        <v>27</v>
      </c>
      <c r="E37" s="21">
        <v>233.29</v>
      </c>
      <c r="F37" s="21"/>
      <c r="G37" s="23"/>
      <c r="H37" s="22"/>
    </row>
    <row r="38" spans="1:20" s="28" customFormat="1" ht="26.25" customHeight="1" thickBot="1" x14ac:dyDescent="0.3">
      <c r="B38" s="10"/>
      <c r="C38" s="11"/>
      <c r="D38" s="12"/>
      <c r="E38" s="12">
        <f>SUM(E35:E37)</f>
        <v>2302.92</v>
      </c>
      <c r="F38" s="12">
        <f>SUM(F35:F37)</f>
        <v>5835.88</v>
      </c>
      <c r="G38" s="12">
        <f>SUM(G35:G37)</f>
        <v>1656.55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 წლის III კვარტალი</vt:lpstr>
      <vt:lpstr>Sheet3</vt:lpstr>
      <vt:lpstr>'2024 წლის III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2026-09-24T07:22:52Z</dcterms:modified>
</cp:coreProperties>
</file>