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3 წლის   I  II   III  IV  კვარტალი\"/>
    </mc:Choice>
  </mc:AlternateContent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D6" i="1"/>
  <c r="D5" i="1"/>
  <c r="D8" i="1" l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<sst xmlns="http://schemas.openxmlformats.org/spreadsheetml/2006/main" count="13" uniqueCount="13">
  <si>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</si>
  <si>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</si>
  <si>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</si>
  <si>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</si>
  <si>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</si>
  <si>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</si>
  <si>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</si>
  <si>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</si>
  <si>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</si>
  <si>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</si>
  <si>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</si>
  <si>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</si>
  <si>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2023 წლის  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</si>
</sst>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D12" sqref="D12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6.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f>4692.76</f>
        <v>4692.76</v>
      </c>
    </row>
    <row r="5" spans="2:4" s="9" customFormat="1" x14ac:dyDescent="0.25">
      <c r="B5" s="10" t="s">
        <v>1</v>
      </c>
      <c r="C5" s="11" t="s">
        <v>10</v>
      </c>
      <c r="D5" s="12">
        <f>1421.66+240</f>
        <v>1661.66</v>
      </c>
    </row>
    <row r="6" spans="2:4" s="9" customFormat="1" ht="15.75" thickBot="1" x14ac:dyDescent="0.3">
      <c r="B6" s="10" t="s">
        <v>2</v>
      </c>
      <c r="C6" s="11" t="s">
        <v>11</v>
      </c>
      <c r="D6" s="12">
        <f>349</f>
        <v>349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6703.42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2023-12-29T07:10:01Z</dcterms:modified>
</cp:coreProperties>
</file>