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2 წლის IV კვარტალი" sheetId="4" r:id="rId1"/>
    <sheet name="Sheet3" sheetId="3" r:id="rId2"/>
  </sheets>
  <definedNames>
    <definedName name="_xlnm.Print_Area" localSheetId="0">'2022 წლის IV კვარტალი'!$B$1:$H$37</definedName>
  </definedNames>
  <calcPr calcId="162913"/>
</workbook>
</file>

<file path=xl/calcChain.xml><?xml version="1.0" encoding="utf-8"?>
<calcChain xmlns="http://schemas.openxmlformats.org/spreadsheetml/2006/main">
  <c r="G25" i="4" l="1"/>
  <c r="G5" i="4" l="1"/>
  <c r="F5" i="4"/>
  <c r="E5" i="4"/>
  <c r="F11" i="4" l="1"/>
  <c r="G11" i="4"/>
  <c r="H11" i="4"/>
  <c r="E11" i="4"/>
  <c r="H29" i="4" l="1"/>
  <c r="G29" i="4"/>
  <c r="F29" i="4"/>
  <c r="E29" i="4"/>
  <c r="F20" i="4" l="1"/>
  <c r="H20" i="4"/>
  <c r="G20" i="4"/>
  <c r="E20" i="4"/>
  <c r="G37" i="4" l="1"/>
  <c r="H37" i="4"/>
  <c r="F37" i="4"/>
  <c r="E37" i="4"/>
</calcChain>
</file>

<file path=xl/sharedStrings.xml><?xml version="1.0" encoding="utf-8"?>
<sst xmlns="http://schemas.openxmlformats.org/spreadsheetml/2006/main" count="43" uniqueCount="22">
  <si>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</si>
  <si>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</si>
  <si>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</si>
  <si>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</si>
  <si>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</si>
  <si>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</si>
  <si>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</si>
  <si>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</si>
  <si>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</si>
  <si>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>სააგენტოს დირექტორი  ლევან კარანაძე</t>
  </si>
  <si>
    <t>დირექტორის I მოადგილე   გივი დავითაშვილი</t>
  </si>
  <si>
    <t>დირექტორის მოადგილე   ალექსანდრე გაჩეჩილაძე</t>
  </si>
  <si>
    <t xml:space="preserve">დირექტორის მოადგილე  </t>
  </si>
  <si>
    <t>ქ. მონრეალში (კანადა), სამოქალაქო ავიაციის საერთაშორისო ორგანიზაციის (ICAO) რიგით 41-ე ასამბლეის ფარგლებში 27 სექტემბრიდან 7 ოქტომბრის ჩათვლით დაგეგმილ ICAO-ს საბჭოს
არჩევნებში მონაწილეობის მიღების მიზნით.</t>
  </si>
  <si>
    <t>25 სექტემბერი - 4 ოქტომბერი  2022 წ.</t>
  </si>
  <si>
    <t>კანადა, ქ. მონრეალი</t>
  </si>
  <si>
    <t>ქ. პარიზში (საფრანგეთის რესპუბლიკა), ევროპის სამოქალაქო ავიაციის კონფერენციის (ECAC) ორგანიზებით 6 დეკემბერს დაგეგმილ რიგით მე-15 ფორუმზე და 7 დეკემბერს (ECAC)-ის წევრი ქვეყნების საავიაციო ხელისუფლებების გენერალურ დირექტორთა რიგით 159-ე (DGCA/159) შეხვედრაში მონაწილეობის მიღების მიზნით</t>
  </si>
  <si>
    <t>5-9 დეკემბერი 2022 წ.</t>
  </si>
  <si>
    <t>საფრანგეთი, ქ.პარიზი</t>
  </si>
  <si>
    <t>ქ. რომში (იტალიის რესპუბლიკა) 2022 წლის 12-14 ოქტომბერს დაგეგმილ “Joint Authorities
for Rulemaking on Unmanned Systems (JARUS)” სამუშაო ჯგუფის შეხვედრაში
მონაწილეობის მიღების მიზნით</t>
  </si>
  <si>
    <t>11-16 ოქტომბერი 2022 წ.</t>
  </si>
  <si>
    <t>იტალია, ქ.რომი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</si>
</sst>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20" zoomScaleNormal="100" workbookViewId="0">
      <selection activeCell="D44" sqref="D44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1.7109375" style="14" customWidth="1"/>
    <col min="4" max="4" width="74.710937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1" t="s">
        <v>7</v>
      </c>
      <c r="H1" s="41"/>
    </row>
    <row r="2" spans="1:20" ht="27.75" customHeight="1" thickBot="1" x14ac:dyDescent="0.3">
      <c r="B2" s="39" t="s">
        <v>9</v>
      </c>
      <c r="C2" s="40"/>
      <c r="G2" s="41"/>
      <c r="H2" s="41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66" customHeight="1" x14ac:dyDescent="0.25">
      <c r="B5" s="37" t="s">
        <v>14</v>
      </c>
      <c r="C5" s="37" t="s">
        <v>15</v>
      </c>
      <c r="D5" s="1" t="s">
        <v>13</v>
      </c>
      <c r="E5" s="7">
        <f>1626.52+56.3</f>
        <v>1682.82</v>
      </c>
      <c r="F5" s="7">
        <f>2744.75+253.35</f>
        <v>2998.1</v>
      </c>
      <c r="G5" s="9">
        <f>4761.9</f>
        <v>4761.8999999999996</v>
      </c>
      <c r="H5" s="8"/>
    </row>
    <row r="6" spans="1:20" s="36" customFormat="1" ht="76.5" hidden="1" customHeight="1" x14ac:dyDescent="0.25">
      <c r="B6" s="37"/>
      <c r="C6" s="37"/>
      <c r="D6" s="37"/>
      <c r="E6" s="7"/>
      <c r="F6" s="7"/>
      <c r="G6" s="7"/>
      <c r="H6" s="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77.25" hidden="1" customHeight="1" x14ac:dyDescent="0.25">
      <c r="B7" s="37"/>
      <c r="C7" s="37"/>
      <c r="D7" s="37"/>
      <c r="E7" s="7"/>
      <c r="F7" s="7"/>
      <c r="G7" s="7"/>
      <c r="H7" s="8"/>
    </row>
    <row r="8" spans="1:20" ht="66.75" hidden="1" customHeight="1" x14ac:dyDescent="0.25">
      <c r="B8" s="34"/>
      <c r="C8" s="6"/>
      <c r="D8" s="1"/>
      <c r="E8" s="7"/>
      <c r="F8" s="7"/>
      <c r="G8" s="7"/>
      <c r="H8" s="8"/>
    </row>
    <row r="9" spans="1:20" ht="50.25" hidden="1" customHeight="1" x14ac:dyDescent="0.25">
      <c r="A9" s="7"/>
      <c r="B9" s="5"/>
      <c r="C9" s="6"/>
      <c r="D9" s="1"/>
      <c r="E9" s="7"/>
      <c r="F9" s="7"/>
      <c r="H9" s="8"/>
    </row>
    <row r="10" spans="1:20" ht="46.5" hidden="1" customHeight="1" x14ac:dyDescent="0.25">
      <c r="B10" s="5"/>
      <c r="C10" s="6"/>
      <c r="D10" s="1"/>
      <c r="E10" s="7"/>
      <c r="F10" s="7"/>
      <c r="G10" s="9"/>
      <c r="H10" s="8"/>
    </row>
    <row r="11" spans="1:20" s="29" customFormat="1" ht="26.25" customHeight="1" thickBot="1" x14ac:dyDescent="0.3">
      <c r="B11" s="10"/>
      <c r="C11" s="11"/>
      <c r="D11" s="12"/>
      <c r="E11" s="12">
        <f>SUM(E5:E10)</f>
        <v>1682.82</v>
      </c>
      <c r="F11" s="12">
        <f t="shared" ref="F11:H11" si="0">SUM(F5:F10)</f>
        <v>2998.1</v>
      </c>
      <c r="G11" s="12">
        <f t="shared" si="0"/>
        <v>4761.8999999999996</v>
      </c>
      <c r="H11" s="12">
        <f t="shared" si="0"/>
        <v>0</v>
      </c>
      <c r="I11" s="27"/>
      <c r="J11" s="27"/>
      <c r="K11" s="27"/>
      <c r="L11" s="27"/>
      <c r="M11" s="27"/>
      <c r="N11" s="27"/>
      <c r="O11" s="27"/>
      <c r="P11" s="28"/>
      <c r="Q11" s="28"/>
      <c r="R11" s="28"/>
      <c r="S11" s="28"/>
      <c r="T11" s="28"/>
    </row>
    <row r="13" spans="1:20" ht="27.75" customHeight="1" thickBot="1" x14ac:dyDescent="0.3">
      <c r="B13" s="39" t="s">
        <v>10</v>
      </c>
      <c r="C13" s="40"/>
    </row>
    <row r="14" spans="1:20" ht="15.75" thickBot="1" x14ac:dyDescent="0.3"/>
    <row r="15" spans="1:20" ht="45" customHeight="1" thickBot="1" x14ac:dyDescent="0.3">
      <c r="B15" s="2" t="s">
        <v>0</v>
      </c>
      <c r="C15" s="3" t="s">
        <v>6</v>
      </c>
      <c r="D15" s="3" t="s">
        <v>5</v>
      </c>
      <c r="E15" s="3" t="s">
        <v>1</v>
      </c>
      <c r="F15" s="3" t="s">
        <v>2</v>
      </c>
      <c r="G15" s="3" t="s">
        <v>3</v>
      </c>
      <c r="H15" s="4" t="s">
        <v>4</v>
      </c>
    </row>
    <row r="16" spans="1:20" ht="57.75" customHeight="1" x14ac:dyDescent="0.25">
      <c r="B16" s="5" t="s">
        <v>17</v>
      </c>
      <c r="C16" s="22" t="s">
        <v>18</v>
      </c>
      <c r="D16" s="38" t="s">
        <v>16</v>
      </c>
      <c r="E16" s="17">
        <v>907.07</v>
      </c>
      <c r="F16" s="17">
        <v>1964.86</v>
      </c>
      <c r="G16" s="17">
        <v>1846.99</v>
      </c>
      <c r="H16" s="18"/>
    </row>
    <row r="17" spans="1:20" ht="44.25" hidden="1" customHeight="1" x14ac:dyDescent="0.25">
      <c r="B17" s="5"/>
      <c r="C17" s="22"/>
      <c r="D17" s="37"/>
      <c r="E17" s="7"/>
      <c r="F17" s="7"/>
      <c r="G17" s="7"/>
      <c r="H17" s="8"/>
    </row>
    <row r="18" spans="1:20" ht="51.75" hidden="1" customHeight="1" x14ac:dyDescent="0.25">
      <c r="B18" s="30"/>
      <c r="C18" s="16"/>
      <c r="D18" s="1"/>
      <c r="E18" s="7"/>
      <c r="F18" s="7"/>
      <c r="G18" s="7"/>
      <c r="H18" s="8"/>
    </row>
    <row r="19" spans="1:20" ht="51.75" hidden="1" customHeight="1" x14ac:dyDescent="0.25">
      <c r="B19" s="20"/>
      <c r="C19" s="16"/>
      <c r="D19" s="21"/>
      <c r="E19" s="22"/>
      <c r="F19" s="22"/>
      <c r="G19" s="22"/>
      <c r="H19" s="23"/>
    </row>
    <row r="20" spans="1:20" s="29" customFormat="1" ht="26.25" customHeight="1" thickBot="1" x14ac:dyDescent="0.3">
      <c r="B20" s="10"/>
      <c r="C20" s="11"/>
      <c r="D20" s="12"/>
      <c r="E20" s="12">
        <f>SUM(E16:E19)</f>
        <v>907.07</v>
      </c>
      <c r="F20" s="12">
        <f>SUM(F16:F19)</f>
        <v>1964.86</v>
      </c>
      <c r="G20" s="12">
        <f>SUM(G16:G19)</f>
        <v>1846.99</v>
      </c>
      <c r="H20" s="13">
        <f>SUM(H16:H19)</f>
        <v>0</v>
      </c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</row>
    <row r="21" spans="1:20" s="29" customFormat="1" ht="26.25" customHeight="1" thickBot="1" x14ac:dyDescent="0.3">
      <c r="A21" s="14"/>
      <c r="B21" s="32"/>
      <c r="C21" s="33"/>
      <c r="D21" s="31"/>
      <c r="E21" s="31"/>
      <c r="F21" s="31"/>
      <c r="G21" s="31"/>
      <c r="H21" s="31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ht="27.75" customHeight="1" thickBot="1" x14ac:dyDescent="0.3">
      <c r="B22" s="39" t="s">
        <v>11</v>
      </c>
      <c r="C22" s="40"/>
    </row>
    <row r="23" spans="1:20" ht="15.75" thickBot="1" x14ac:dyDescent="0.3"/>
    <row r="24" spans="1:20" ht="45" customHeight="1" thickBot="1" x14ac:dyDescent="0.3">
      <c r="B24" s="2" t="s">
        <v>0</v>
      </c>
      <c r="C24" s="3" t="s">
        <v>6</v>
      </c>
      <c r="D24" s="3" t="s">
        <v>5</v>
      </c>
      <c r="E24" s="3" t="s">
        <v>1</v>
      </c>
      <c r="F24" s="3" t="s">
        <v>2</v>
      </c>
      <c r="G24" s="3" t="s">
        <v>3</v>
      </c>
      <c r="H24" s="4" t="s">
        <v>4</v>
      </c>
    </row>
    <row r="25" spans="1:20" ht="78.75" customHeight="1" x14ac:dyDescent="0.25">
      <c r="B25" s="5" t="s">
        <v>20</v>
      </c>
      <c r="C25" s="7" t="s">
        <v>21</v>
      </c>
      <c r="D25" s="1" t="s">
        <v>19</v>
      </c>
      <c r="E25" s="17">
        <v>1005.63</v>
      </c>
      <c r="F25" s="17">
        <v>1671.5</v>
      </c>
      <c r="G25" s="17">
        <f>1892.6</f>
        <v>1892.6</v>
      </c>
      <c r="H25" s="18"/>
    </row>
    <row r="26" spans="1:20" ht="83.25" hidden="1" customHeight="1" x14ac:dyDescent="0.25">
      <c r="B26" s="35"/>
      <c r="C26" s="6"/>
      <c r="D26" s="1"/>
      <c r="E26" s="7"/>
      <c r="F26" s="7"/>
      <c r="G26" s="7"/>
      <c r="H26" s="8"/>
    </row>
    <row r="27" spans="1:20" ht="51.75" hidden="1" customHeight="1" x14ac:dyDescent="0.25">
      <c r="B27" s="30"/>
      <c r="C27" s="16"/>
      <c r="D27" s="1"/>
      <c r="E27" s="7"/>
      <c r="F27" s="7"/>
      <c r="G27" s="7"/>
      <c r="H27" s="8"/>
    </row>
    <row r="28" spans="1:20" ht="51.75" hidden="1" customHeight="1" x14ac:dyDescent="0.25">
      <c r="B28" s="20"/>
      <c r="C28" s="16"/>
      <c r="D28" s="21"/>
      <c r="E28" s="22"/>
      <c r="F28" s="22"/>
      <c r="G28" s="22"/>
      <c r="H28" s="23"/>
    </row>
    <row r="29" spans="1:20" s="29" customFormat="1" ht="26.25" customHeight="1" thickBot="1" x14ac:dyDescent="0.3">
      <c r="B29" s="10"/>
      <c r="C29" s="11"/>
      <c r="D29" s="12"/>
      <c r="E29" s="12">
        <f>SUM(E25:E28)</f>
        <v>1005.63</v>
      </c>
      <c r="F29" s="12">
        <f>SUM(F25:F28)</f>
        <v>1671.5</v>
      </c>
      <c r="G29" s="12">
        <f>SUM(G25:G28)</f>
        <v>1892.6</v>
      </c>
      <c r="H29" s="13">
        <f>SUM(H25:H28)</f>
        <v>0</v>
      </c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</row>
    <row r="31" spans="1:20" ht="27.75" hidden="1" customHeight="1" thickBot="1" x14ac:dyDescent="0.3">
      <c r="B31" s="39" t="s">
        <v>12</v>
      </c>
      <c r="C31" s="40"/>
    </row>
    <row r="32" spans="1:20" ht="15.75" hidden="1" thickBot="1" x14ac:dyDescent="0.3"/>
    <row r="33" spans="1:20" ht="45" hidden="1" customHeight="1" thickBot="1" x14ac:dyDescent="0.3">
      <c r="B33" s="2" t="s">
        <v>0</v>
      </c>
      <c r="C33" s="3" t="s">
        <v>6</v>
      </c>
      <c r="D33" s="3" t="s">
        <v>5</v>
      </c>
      <c r="E33" s="3" t="s">
        <v>1</v>
      </c>
      <c r="F33" s="3" t="s">
        <v>2</v>
      </c>
      <c r="G33" s="3" t="s">
        <v>3</v>
      </c>
      <c r="H33" s="4" t="s">
        <v>4</v>
      </c>
    </row>
    <row r="34" spans="1:20" ht="60.75" hidden="1" customHeight="1" x14ac:dyDescent="0.25">
      <c r="B34" s="19"/>
      <c r="C34" s="16"/>
      <c r="D34" s="1"/>
      <c r="E34" s="7"/>
      <c r="F34" s="7"/>
      <c r="G34" s="9"/>
      <c r="H34" s="8"/>
    </row>
    <row r="35" spans="1:20" ht="67.5" hidden="1" customHeight="1" x14ac:dyDescent="0.25">
      <c r="A35" s="21"/>
      <c r="B35" s="15"/>
      <c r="C35" s="16"/>
      <c r="D35" s="1"/>
      <c r="E35" s="17"/>
      <c r="F35" s="17"/>
      <c r="G35" s="17"/>
      <c r="H35" s="18"/>
    </row>
    <row r="36" spans="1:20" ht="49.5" hidden="1" customHeight="1" x14ac:dyDescent="0.25">
      <c r="B36" s="20"/>
      <c r="C36" s="16"/>
      <c r="D36" s="26"/>
      <c r="E36" s="22"/>
      <c r="F36" s="22"/>
      <c r="G36" s="24"/>
      <c r="H36" s="23"/>
    </row>
    <row r="37" spans="1:20" s="29" customFormat="1" ht="26.25" hidden="1" customHeight="1" thickBot="1" x14ac:dyDescent="0.3">
      <c r="B37" s="10"/>
      <c r="C37" s="11"/>
      <c r="D37" s="12"/>
      <c r="E37" s="12">
        <f>SUM(E34:E36)</f>
        <v>0</v>
      </c>
      <c r="F37" s="12">
        <f>SUM(F34:F36)</f>
        <v>0</v>
      </c>
      <c r="G37" s="12">
        <f>SUM(G34:G36)</f>
        <v>0</v>
      </c>
      <c r="H37" s="13">
        <f>SUM(H34:H36)</f>
        <v>0</v>
      </c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</row>
    <row r="38" spans="1:20" hidden="1" x14ac:dyDescent="0.25"/>
    <row r="42" spans="1:20" x14ac:dyDescent="0.25">
      <c r="F42" s="14" t="s">
        <v>8</v>
      </c>
    </row>
  </sheetData>
  <mergeCells count="6">
    <mergeCell ref="B13:C13"/>
    <mergeCell ref="B31:C31"/>
    <mergeCell ref="B2:C2"/>
    <mergeCell ref="G2:H2"/>
    <mergeCell ref="G1:H1"/>
    <mergeCell ref="B22:C22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წლის IV კვარტალი</vt:lpstr>
      <vt:lpstr>Sheet3</vt:lpstr>
      <vt:lpstr>'2022 წლის IV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2023-02-27T10:09:57Z</dcterms:modified>
</cp:coreProperties>
</file>