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საჯარო ინფორმაცია" sheetId="2" r:id="rId1"/>
  </sheets>
  <definedNames>
    <definedName name="_xlnm.Print_Area" localSheetId="0">'საჯარო ინფორმაცია'!$B$1:$M$19</definedName>
  </definedNames>
  <calcPr calcId="162913"/>
</workbook>
</file>

<file path=xl/calcChain.xml><?xml version="1.0" encoding="utf-8"?>
<calcChain xmlns="http://schemas.openxmlformats.org/spreadsheetml/2006/main">
  <c r="M27" i="2" l="1"/>
  <c r="N27" i="2"/>
  <c r="M29" i="2"/>
  <c r="K27" i="2"/>
  <c r="J27" i="2"/>
  <c r="I31" i="2"/>
  <c r="I25" i="2"/>
</calcChain>
</file>

<file path=xl/sharedStrings.xml><?xml version="1.0" encoding="utf-8"?>
<sst xmlns="http://schemas.openxmlformats.org/spreadsheetml/2006/main" count="64" uniqueCount="36">
  <si>
    <t>ა/მანქანის მარკა</t>
  </si>
  <si>
    <t>ა/მანქანის მოდელი</t>
  </si>
  <si>
    <t>ა/მანქანის გამოშვების წელი</t>
  </si>
  <si>
    <t>#</t>
  </si>
  <si>
    <t xml:space="preserve">შესყიდვის ან გადმოცემის თარიღი </t>
  </si>
  <si>
    <t>საბალანსო ღირებულება</t>
  </si>
  <si>
    <t>Land Cruiser Prado</t>
  </si>
  <si>
    <t>Mersedes-Benz</t>
  </si>
  <si>
    <t>Toyota</t>
  </si>
  <si>
    <t>Hyundai</t>
  </si>
  <si>
    <t>Viano</t>
  </si>
  <si>
    <t>sonata</t>
  </si>
  <si>
    <t>განპიროვნებული</t>
  </si>
  <si>
    <t>დირექტორი</t>
  </si>
  <si>
    <t>სამორიგეო</t>
  </si>
  <si>
    <t>24.07.2013</t>
  </si>
  <si>
    <t>04.07.2011</t>
  </si>
  <si>
    <t xml:space="preserve">sonata </t>
  </si>
  <si>
    <t xml:space="preserve">15.04.2011
 (გადმოცემული) </t>
  </si>
  <si>
    <r>
      <rPr>
        <b/>
        <sz val="11"/>
        <color theme="1"/>
        <rFont val="Calibri"/>
        <family val="2"/>
        <scheme val="minor"/>
      </rPr>
      <t xml:space="preserve">სსიპ სამოქალაქო ავიაციის სააგენტო </t>
    </r>
    <r>
      <rPr>
        <sz val="11"/>
        <color theme="1"/>
        <rFont val="Calibri"/>
        <family val="2"/>
        <scheme val="minor"/>
      </rPr>
      <t xml:space="preserve"> </t>
    </r>
  </si>
  <si>
    <t>სააგენტოს ყავს 2 მძღოლი</t>
  </si>
  <si>
    <t>სტატუსი</t>
  </si>
  <si>
    <t>საწვავის ლიმიტი
(წლიური)</t>
  </si>
  <si>
    <t>sonata 2.4</t>
  </si>
  <si>
    <t>sonata 2.0</t>
  </si>
  <si>
    <t xml:space="preserve">Viano </t>
  </si>
  <si>
    <t xml:space="preserve">იანვარი </t>
  </si>
  <si>
    <t>თებერვალი</t>
  </si>
  <si>
    <t>მარტი</t>
  </si>
  <si>
    <t xml:space="preserve">აპრილი </t>
  </si>
  <si>
    <t xml:space="preserve">მაისი </t>
  </si>
  <si>
    <t>ივნისი</t>
  </si>
  <si>
    <t>ივლისი</t>
  </si>
  <si>
    <t>აგვისტო</t>
  </si>
  <si>
    <t>მივლინება</t>
  </si>
  <si>
    <t>თანამდებობა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</si>
</sst>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selection activeCell="Q5" sqref="Q5"/>
    </sheetView>
  </sheetViews>
  <sheetFormatPr defaultRowHeight="15" x14ac:dyDescent="0.25"/>
  <cols>
    <col min="2" max="2" width="4.28515625" customWidth="1"/>
    <col min="3" max="3" width="11.42578125" bestFit="1" customWidth="1"/>
    <col min="4" max="4" width="12.7109375" customWidth="1"/>
    <col min="5" max="5" width="17.28515625" style="3" bestFit="1" customWidth="1"/>
    <col min="6" max="6" width="16.7109375" customWidth="1"/>
    <col min="7" max="7" width="14" customWidth="1"/>
    <col min="8" max="8" width="11.42578125" customWidth="1"/>
    <col min="9" max="9" width="12.28515625" customWidth="1"/>
    <col min="10" max="14" width="14" customWidth="1"/>
  </cols>
  <sheetData>
    <row r="1" spans="1:15" s="5" customFormat="1" x14ac:dyDescent="0.25">
      <c r="B1" s="12" t="s">
        <v>19</v>
      </c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</row>
    <row r="2" spans="1:15" s="5" customForma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3"/>
    </row>
    <row r="3" spans="1:15" ht="45" x14ac:dyDescent="0.25">
      <c r="A3" s="11">
        <v>1</v>
      </c>
      <c r="B3" s="1" t="s">
        <v>3</v>
      </c>
      <c r="C3" s="1" t="s">
        <v>0</v>
      </c>
      <c r="D3" s="1" t="s">
        <v>1</v>
      </c>
      <c r="E3" s="1" t="s">
        <v>2</v>
      </c>
      <c r="F3" s="1" t="s">
        <v>4</v>
      </c>
      <c r="G3" s="1" t="s">
        <v>5</v>
      </c>
      <c r="H3" s="7" t="s">
        <v>21</v>
      </c>
      <c r="I3" s="1" t="s">
        <v>35</v>
      </c>
      <c r="J3" s="15"/>
      <c r="K3" s="8"/>
      <c r="L3" s="6"/>
      <c r="M3" s="6"/>
      <c r="N3" s="15"/>
      <c r="O3" s="15"/>
    </row>
    <row r="4" spans="1:15" s="4" customFormat="1" ht="45" x14ac:dyDescent="0.25">
      <c r="A4" s="11"/>
      <c r="B4" s="1">
        <v>1</v>
      </c>
      <c r="C4" s="16" t="s">
        <v>8</v>
      </c>
      <c r="D4" s="16" t="s">
        <v>6</v>
      </c>
      <c r="E4" s="1">
        <v>2008</v>
      </c>
      <c r="F4" s="1" t="s">
        <v>18</v>
      </c>
      <c r="G4" s="1">
        <v>50836.54</v>
      </c>
      <c r="H4" s="7" t="s">
        <v>12</v>
      </c>
      <c r="I4" s="1" t="s">
        <v>13</v>
      </c>
      <c r="J4" s="17"/>
      <c r="K4" s="8"/>
      <c r="L4" s="6"/>
      <c r="M4" s="6"/>
      <c r="N4" s="17"/>
      <c r="O4" s="17"/>
    </row>
    <row r="5" spans="1:15" s="2" customFormat="1" ht="30" x14ac:dyDescent="0.25">
      <c r="A5" s="11"/>
      <c r="B5" s="18">
        <v>2</v>
      </c>
      <c r="C5" s="19" t="s">
        <v>7</v>
      </c>
      <c r="D5" s="19" t="s">
        <v>10</v>
      </c>
      <c r="E5" s="18">
        <v>2003</v>
      </c>
      <c r="F5" s="18" t="s">
        <v>15</v>
      </c>
      <c r="G5" s="18">
        <v>24750</v>
      </c>
      <c r="H5" s="18" t="s">
        <v>14</v>
      </c>
      <c r="I5" s="18"/>
      <c r="J5" s="15"/>
      <c r="K5" s="14"/>
      <c r="L5" s="20"/>
      <c r="M5" s="20"/>
      <c r="N5" s="15"/>
      <c r="O5" s="15"/>
    </row>
    <row r="6" spans="1:15" s="2" customFormat="1" x14ac:dyDescent="0.25">
      <c r="A6" s="11"/>
      <c r="B6" s="18">
        <v>3</v>
      </c>
      <c r="C6" s="19" t="s">
        <v>9</v>
      </c>
      <c r="D6" s="19" t="s">
        <v>17</v>
      </c>
      <c r="E6" s="18">
        <v>2011</v>
      </c>
      <c r="F6" s="18" t="s">
        <v>16</v>
      </c>
      <c r="G6" s="18">
        <v>36176</v>
      </c>
      <c r="H6" s="18" t="s">
        <v>14</v>
      </c>
      <c r="I6" s="18"/>
      <c r="J6" s="15"/>
      <c r="K6" s="14"/>
      <c r="L6" s="20"/>
      <c r="M6" s="20"/>
      <c r="N6" s="15"/>
      <c r="O6" s="15"/>
    </row>
    <row r="7" spans="1:15" s="2" customFormat="1" x14ac:dyDescent="0.25">
      <c r="A7" s="11"/>
      <c r="B7" s="18">
        <v>4</v>
      </c>
      <c r="C7" s="19" t="s">
        <v>9</v>
      </c>
      <c r="D7" s="19" t="s">
        <v>11</v>
      </c>
      <c r="E7" s="18">
        <v>2011</v>
      </c>
      <c r="F7" s="18" t="s">
        <v>16</v>
      </c>
      <c r="G7" s="18">
        <v>44384</v>
      </c>
      <c r="H7" s="18" t="s">
        <v>14</v>
      </c>
      <c r="I7" s="18"/>
      <c r="J7" s="15"/>
      <c r="K7" s="14"/>
      <c r="L7" s="20"/>
      <c r="M7" s="20"/>
      <c r="N7" s="15"/>
      <c r="O7" s="15"/>
    </row>
    <row r="8" spans="1:15" x14ac:dyDescent="0.25">
      <c r="A8" s="11"/>
      <c r="B8" s="18"/>
      <c r="C8" s="19"/>
      <c r="D8" s="19"/>
      <c r="E8" s="18"/>
      <c r="F8" s="19"/>
      <c r="G8" s="19"/>
      <c r="H8" s="18"/>
      <c r="I8" s="18"/>
      <c r="J8" s="15"/>
      <c r="K8" s="14"/>
      <c r="L8" s="13"/>
      <c r="M8" s="13"/>
      <c r="N8" s="15"/>
      <c r="O8" s="15"/>
    </row>
    <row r="9" spans="1:15" hidden="1" x14ac:dyDescent="0.25">
      <c r="B9" s="19"/>
      <c r="C9" s="19"/>
      <c r="D9" s="19"/>
      <c r="E9" s="18"/>
      <c r="F9" s="19"/>
      <c r="G9" s="19"/>
      <c r="H9" s="19"/>
      <c r="I9" s="19"/>
      <c r="J9" s="19"/>
      <c r="K9" s="21"/>
      <c r="L9" s="21"/>
      <c r="M9" s="21"/>
      <c r="N9" s="15"/>
      <c r="O9" s="15"/>
    </row>
    <row r="10" spans="1:15" hidden="1" x14ac:dyDescent="0.25">
      <c r="B10" s="19"/>
      <c r="C10" s="19"/>
      <c r="D10" s="19"/>
      <c r="E10" s="18"/>
      <c r="F10" s="19"/>
      <c r="G10" s="19"/>
      <c r="H10" s="19"/>
      <c r="I10" s="19"/>
      <c r="J10" s="19"/>
      <c r="K10" s="19"/>
      <c r="L10" s="19"/>
      <c r="M10" s="19"/>
      <c r="N10" s="15"/>
      <c r="O10" s="15"/>
    </row>
    <row r="11" spans="1:15" hidden="1" x14ac:dyDescent="0.25">
      <c r="B11" s="19"/>
      <c r="C11" s="19"/>
      <c r="D11" s="19"/>
      <c r="E11" s="18"/>
      <c r="F11" s="19"/>
      <c r="G11" s="19"/>
      <c r="H11" s="19"/>
      <c r="I11" s="19"/>
      <c r="J11" s="19"/>
      <c r="K11" s="19"/>
      <c r="L11" s="19"/>
      <c r="M11" s="19"/>
      <c r="N11" s="15"/>
      <c r="O11" s="15"/>
    </row>
    <row r="12" spans="1:15" hidden="1" x14ac:dyDescent="0.25">
      <c r="B12" s="19"/>
      <c r="C12" s="19"/>
      <c r="D12" s="19"/>
      <c r="E12" s="18"/>
      <c r="F12" s="19"/>
      <c r="G12" s="19"/>
      <c r="H12" s="19"/>
      <c r="I12" s="19"/>
      <c r="J12" s="15"/>
      <c r="K12" s="19"/>
      <c r="L12" s="19"/>
      <c r="M12" s="19"/>
      <c r="N12" s="15"/>
      <c r="O12" s="15"/>
    </row>
    <row r="13" spans="1:15" hidden="1" x14ac:dyDescent="0.25">
      <c r="B13" s="19"/>
      <c r="C13" s="19"/>
      <c r="D13" s="19"/>
      <c r="E13" s="18"/>
      <c r="F13" s="19"/>
      <c r="G13" s="19"/>
      <c r="H13" s="19"/>
      <c r="I13" s="19"/>
      <c r="J13" s="19"/>
      <c r="K13" s="19"/>
      <c r="L13" s="19"/>
      <c r="M13" s="19"/>
      <c r="N13" s="15"/>
      <c r="O13" s="15"/>
    </row>
    <row r="14" spans="1:15" hidden="1" x14ac:dyDescent="0.25">
      <c r="B14" s="19"/>
      <c r="C14" s="19"/>
      <c r="D14" s="19"/>
      <c r="E14" s="18"/>
      <c r="F14" s="19"/>
      <c r="G14" s="19"/>
      <c r="H14" s="19"/>
      <c r="I14" s="19"/>
      <c r="J14" s="19"/>
      <c r="K14" s="19"/>
      <c r="L14" s="19"/>
      <c r="M14" s="19"/>
      <c r="N14" s="15"/>
      <c r="O14" s="15"/>
    </row>
    <row r="15" spans="1:15" hidden="1" x14ac:dyDescent="0.25">
      <c r="B15" s="19"/>
      <c r="C15" s="19"/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5"/>
      <c r="O15" s="15"/>
    </row>
    <row r="16" spans="1:15" hidden="1" x14ac:dyDescent="0.25">
      <c r="B16" s="19"/>
      <c r="C16" s="19"/>
      <c r="D16" s="19"/>
      <c r="E16" s="18"/>
      <c r="F16" s="19"/>
      <c r="G16" s="19"/>
      <c r="H16" s="19"/>
      <c r="I16" s="19"/>
      <c r="J16" s="19"/>
      <c r="K16" s="19"/>
      <c r="L16" s="19"/>
      <c r="M16" s="19"/>
      <c r="N16" s="15"/>
      <c r="O16" s="15"/>
    </row>
    <row r="17" spans="1:15" hidden="1" x14ac:dyDescent="0.25">
      <c r="B17" s="19"/>
      <c r="C17" s="19"/>
      <c r="D17" s="19"/>
      <c r="E17" s="18"/>
      <c r="F17" s="19"/>
      <c r="G17" s="19"/>
      <c r="H17" s="19"/>
      <c r="I17" s="19"/>
      <c r="J17" s="19"/>
      <c r="K17" s="19"/>
      <c r="L17" s="19"/>
      <c r="M17" s="19"/>
      <c r="N17" s="15"/>
      <c r="O17" s="15"/>
    </row>
    <row r="18" spans="1:15" hidden="1" x14ac:dyDescent="0.25">
      <c r="B18" s="19"/>
      <c r="C18" s="19"/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5"/>
      <c r="O18" s="15"/>
    </row>
    <row r="19" spans="1:15" hidden="1" x14ac:dyDescent="0.25">
      <c r="B19" s="19"/>
      <c r="C19" s="19"/>
      <c r="D19" s="19"/>
      <c r="E19" s="18"/>
      <c r="F19" s="19"/>
      <c r="G19" s="19"/>
      <c r="H19" s="19"/>
      <c r="I19" s="19"/>
      <c r="J19" s="19"/>
      <c r="K19" s="19"/>
      <c r="L19" s="19"/>
      <c r="M19" s="19"/>
      <c r="N19" s="15"/>
      <c r="O19" s="15"/>
    </row>
    <row r="20" spans="1:15" x14ac:dyDescent="0.25">
      <c r="B20" s="15"/>
      <c r="C20" s="15"/>
      <c r="D20" s="15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x14ac:dyDescent="0.25">
      <c r="A21" s="10">
        <v>2</v>
      </c>
      <c r="B21" s="19"/>
      <c r="C21" s="19" t="s">
        <v>20</v>
      </c>
      <c r="D21" s="19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5">
      <c r="B22" s="15"/>
      <c r="C22" s="15"/>
      <c r="D22" s="15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45.75" thickBot="1" x14ac:dyDescent="0.3">
      <c r="A23" s="11">
        <v>3</v>
      </c>
      <c r="B23" s="23" t="s">
        <v>3</v>
      </c>
      <c r="C23" s="9" t="s">
        <v>0</v>
      </c>
      <c r="D23" s="9" t="s">
        <v>1</v>
      </c>
      <c r="E23" s="9" t="s">
        <v>21</v>
      </c>
      <c r="F23" s="9" t="s">
        <v>22</v>
      </c>
      <c r="G23" s="9" t="s">
        <v>26</v>
      </c>
      <c r="H23" s="9" t="s">
        <v>27</v>
      </c>
      <c r="I23" s="9" t="s">
        <v>28</v>
      </c>
      <c r="J23" s="9" t="s">
        <v>29</v>
      </c>
      <c r="K23" s="9" t="s">
        <v>30</v>
      </c>
      <c r="L23" s="9" t="s">
        <v>31</v>
      </c>
      <c r="M23" s="9" t="s">
        <v>32</v>
      </c>
      <c r="N23" s="9" t="s">
        <v>33</v>
      </c>
      <c r="O23" s="15"/>
    </row>
    <row r="24" spans="1:15" ht="30" x14ac:dyDescent="0.25">
      <c r="A24" s="11"/>
      <c r="B24" s="24">
        <v>1</v>
      </c>
      <c r="C24" s="25" t="s">
        <v>8</v>
      </c>
      <c r="D24" s="25" t="s">
        <v>6</v>
      </c>
      <c r="E24" s="25" t="s">
        <v>12</v>
      </c>
      <c r="F24" s="26">
        <v>4200</v>
      </c>
      <c r="G24" s="26">
        <v>346.74</v>
      </c>
      <c r="H24" s="26">
        <v>273.36</v>
      </c>
      <c r="I24" s="26">
        <v>201.34</v>
      </c>
      <c r="J24" s="26">
        <v>270.89999999999998</v>
      </c>
      <c r="K24" s="26">
        <v>238</v>
      </c>
      <c r="L24" s="26">
        <v>318.41000000000003</v>
      </c>
      <c r="M24" s="26">
        <v>385.97</v>
      </c>
      <c r="N24" s="27">
        <v>340.8</v>
      </c>
      <c r="O24" s="15"/>
    </row>
    <row r="25" spans="1:15" ht="27" customHeight="1" thickBot="1" x14ac:dyDescent="0.3">
      <c r="A25" s="11"/>
      <c r="B25" s="28"/>
      <c r="C25" s="29" t="s">
        <v>8</v>
      </c>
      <c r="D25" s="29" t="s">
        <v>6</v>
      </c>
      <c r="E25" s="30" t="s">
        <v>34</v>
      </c>
      <c r="F25" s="31"/>
      <c r="G25" s="31"/>
      <c r="H25" s="31"/>
      <c r="I25" s="31">
        <f>65+115</f>
        <v>180</v>
      </c>
      <c r="J25" s="31"/>
      <c r="K25" s="31">
        <v>135</v>
      </c>
      <c r="L25" s="31"/>
      <c r="M25" s="31"/>
      <c r="N25" s="32">
        <v>85</v>
      </c>
      <c r="O25" s="15"/>
    </row>
    <row r="26" spans="1:15" ht="30" x14ac:dyDescent="0.25">
      <c r="A26" s="11"/>
      <c r="B26" s="33">
        <v>2</v>
      </c>
      <c r="C26" s="34" t="s">
        <v>7</v>
      </c>
      <c r="D26" s="34" t="s">
        <v>25</v>
      </c>
      <c r="E26" s="34" t="s">
        <v>14</v>
      </c>
      <c r="F26" s="35">
        <v>2040</v>
      </c>
      <c r="G26" s="35">
        <v>63.55</v>
      </c>
      <c r="H26" s="35">
        <v>17.989999999999998</v>
      </c>
      <c r="I26" s="35">
        <v>64.84</v>
      </c>
      <c r="J26" s="35">
        <v>102.96</v>
      </c>
      <c r="K26" s="35">
        <v>69.73</v>
      </c>
      <c r="L26" s="35">
        <v>40.619999999999997</v>
      </c>
      <c r="M26" s="35">
        <v>4.29</v>
      </c>
      <c r="N26" s="36">
        <v>26.99</v>
      </c>
      <c r="O26" s="15"/>
    </row>
    <row r="27" spans="1:15" ht="30.75" thickBot="1" x14ac:dyDescent="0.3">
      <c r="A27" s="11"/>
      <c r="B27" s="37"/>
      <c r="C27" s="38" t="s">
        <v>7</v>
      </c>
      <c r="D27" s="38" t="s">
        <v>25</v>
      </c>
      <c r="E27" s="30" t="s">
        <v>34</v>
      </c>
      <c r="F27" s="39"/>
      <c r="G27" s="39"/>
      <c r="H27" s="39"/>
      <c r="I27" s="39"/>
      <c r="J27" s="39">
        <f>15+15</f>
        <v>30</v>
      </c>
      <c r="K27" s="39">
        <f>20+25+85</f>
        <v>130</v>
      </c>
      <c r="L27" s="39">
        <v>120</v>
      </c>
      <c r="M27" s="39">
        <f>120+105+10</f>
        <v>235</v>
      </c>
      <c r="N27" s="40">
        <f>90+10+10+25</f>
        <v>135</v>
      </c>
      <c r="O27" s="15"/>
    </row>
    <row r="28" spans="1:15" x14ac:dyDescent="0.25">
      <c r="A28" s="11"/>
      <c r="B28" s="33">
        <v>3</v>
      </c>
      <c r="C28" s="34" t="s">
        <v>9</v>
      </c>
      <c r="D28" s="34" t="s">
        <v>23</v>
      </c>
      <c r="E28" s="34" t="s">
        <v>14</v>
      </c>
      <c r="F28" s="35">
        <v>2400</v>
      </c>
      <c r="G28" s="35">
        <v>135.96</v>
      </c>
      <c r="H28" s="35">
        <v>196.98</v>
      </c>
      <c r="I28" s="35">
        <v>169.19</v>
      </c>
      <c r="J28" s="35">
        <v>147.91</v>
      </c>
      <c r="K28" s="35">
        <v>200</v>
      </c>
      <c r="L28" s="35">
        <v>199.01</v>
      </c>
      <c r="M28" s="35">
        <v>94.6</v>
      </c>
      <c r="N28" s="36">
        <v>180</v>
      </c>
      <c r="O28" s="15"/>
    </row>
    <row r="29" spans="1:15" ht="15.75" thickBot="1" x14ac:dyDescent="0.3">
      <c r="A29" s="11"/>
      <c r="B29" s="37"/>
      <c r="C29" s="38" t="s">
        <v>9</v>
      </c>
      <c r="D29" s="38" t="s">
        <v>23</v>
      </c>
      <c r="E29" s="30" t="s">
        <v>34</v>
      </c>
      <c r="F29" s="39"/>
      <c r="G29" s="39"/>
      <c r="H29" s="39"/>
      <c r="I29" s="39">
        <v>30</v>
      </c>
      <c r="J29" s="39"/>
      <c r="K29" s="39"/>
      <c r="L29" s="39">
        <v>85</v>
      </c>
      <c r="M29" s="39">
        <f>105+80</f>
        <v>185</v>
      </c>
      <c r="N29" s="40">
        <v>20</v>
      </c>
      <c r="O29" s="15"/>
    </row>
    <row r="30" spans="1:15" x14ac:dyDescent="0.25">
      <c r="A30" s="11"/>
      <c r="B30" s="33">
        <v>4</v>
      </c>
      <c r="C30" s="34" t="s">
        <v>9</v>
      </c>
      <c r="D30" s="34" t="s">
        <v>24</v>
      </c>
      <c r="E30" s="34" t="s">
        <v>14</v>
      </c>
      <c r="F30" s="35">
        <v>1920</v>
      </c>
      <c r="G30" s="35">
        <v>87</v>
      </c>
      <c r="H30" s="35">
        <v>157.75</v>
      </c>
      <c r="I30" s="35">
        <v>40.049999999999997</v>
      </c>
      <c r="J30" s="35">
        <v>110.82</v>
      </c>
      <c r="K30" s="35">
        <v>125.99</v>
      </c>
      <c r="L30" s="35">
        <v>160</v>
      </c>
      <c r="M30" s="35">
        <v>179.3</v>
      </c>
      <c r="N30" s="36">
        <v>139.91999999999999</v>
      </c>
      <c r="O30" s="15"/>
    </row>
    <row r="31" spans="1:15" ht="15.75" thickBot="1" x14ac:dyDescent="0.3">
      <c r="A31" s="11"/>
      <c r="B31" s="37"/>
      <c r="C31" s="38" t="s">
        <v>9</v>
      </c>
      <c r="D31" s="38" t="s">
        <v>24</v>
      </c>
      <c r="E31" s="30" t="s">
        <v>34</v>
      </c>
      <c r="F31" s="39"/>
      <c r="G31" s="39"/>
      <c r="H31" s="39"/>
      <c r="I31" s="39">
        <f>20+110</f>
        <v>130</v>
      </c>
      <c r="J31" s="39"/>
      <c r="K31" s="39">
        <v>20</v>
      </c>
      <c r="L31" s="39"/>
      <c r="M31" s="39">
        <v>10</v>
      </c>
      <c r="N31" s="40"/>
      <c r="O31" s="15"/>
    </row>
    <row r="32" spans="1:15" x14ac:dyDescent="0.25">
      <c r="A32" s="11"/>
      <c r="B32" s="41"/>
      <c r="C32" s="21"/>
      <c r="D32" s="21"/>
      <c r="E32" s="21"/>
      <c r="F32" s="42"/>
      <c r="G32" s="42"/>
      <c r="H32" s="42"/>
      <c r="I32" s="42"/>
      <c r="J32" s="42"/>
      <c r="K32" s="42"/>
      <c r="L32" s="42"/>
      <c r="M32" s="42"/>
      <c r="N32" s="42"/>
      <c r="O32" s="15"/>
    </row>
    <row r="33" spans="2:15" x14ac:dyDescent="0.25">
      <c r="B33" s="15"/>
      <c r="C33" s="15"/>
      <c r="D33" s="15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x14ac:dyDescent="0.25">
      <c r="B34" s="15"/>
      <c r="C34" s="15"/>
      <c r="D34" s="15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7">
    <mergeCell ref="B28:B29"/>
    <mergeCell ref="B30:B31"/>
    <mergeCell ref="A3:A8"/>
    <mergeCell ref="B1:I1"/>
    <mergeCell ref="B24:B25"/>
    <mergeCell ref="B26:B27"/>
    <mergeCell ref="A23:A32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საჯარო ინფორმაცია</vt:lpstr>
      <vt:lpstr>'საჯარო ინფორმაცია'!Print_Area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2019-09-10T08:43:17Z</dcterms:modified>
</cp:coreProperties>
</file>