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2019 წლის I კვარტალი" sheetId="4" r:id="rId1"/>
    <sheet name="Sheet2" sheetId="2" r:id="rId2"/>
    <sheet name="Sheet3" sheetId="3" r:id="rId3"/>
  </sheets>
  <definedNames>
    <definedName name="_xlnm.Print_Area" localSheetId="0">'2019 წლის I კვარტალი'!$B$1:$H$35</definedName>
  </definedNames>
  <calcPr calcId="162913"/>
</workbook>
</file>

<file path=xl/calcChain.xml><?xml version="1.0" encoding="utf-8"?>
<calcChain xmlns="http://schemas.openxmlformats.org/spreadsheetml/2006/main">
  <c r="G31" i="4" l="1"/>
  <c r="F31" i="4"/>
  <c r="E31" i="4"/>
  <c r="G22" i="4"/>
  <c r="F22" i="4"/>
  <c r="E22" i="4"/>
  <c r="H5" i="4"/>
  <c r="G5" i="4"/>
  <c r="F5" i="4"/>
  <c r="E5" i="4"/>
  <c r="H26" i="4"/>
  <c r="G26" i="4"/>
  <c r="F26" i="4"/>
  <c r="E26" i="4"/>
  <c r="F17" i="4" l="1"/>
  <c r="H17" i="4"/>
  <c r="G17" i="4"/>
  <c r="E17" i="4"/>
  <c r="G35" i="4" l="1"/>
  <c r="H35" i="4"/>
  <c r="F35" i="4"/>
  <c r="E35" i="4"/>
  <c r="E8" i="4" l="1"/>
  <c r="F8" i="4"/>
  <c r="G8" i="4"/>
  <c r="H8" i="4"/>
</calcChain>
</file>

<file path=xl/sharedStrings.xml><?xml version="1.0" encoding="utf-8"?>
<sst xmlns="http://schemas.openxmlformats.org/spreadsheetml/2006/main" count="42" uniqueCount="18">
  <si>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</si>
  <si>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</si>
  <si>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</si>
  <si>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</si>
  <si>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</si>
  <si>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</si>
  <si>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</si>
  <si>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დირექტორის მოადგილე  თამარ არჩუაძე</t>
  </si>
  <si>
    <t xml:space="preserve"> </t>
  </si>
  <si>
    <t>სააგენტოს დირექტორი  ლევან კარანაძე</t>
  </si>
  <si>
    <t>დირექტორის I მოადგილე   გივი დავითაშვილი</t>
  </si>
  <si>
    <t>დირექტორის მოადგილე   ალექსანდრე გაჩეჩილაძე</t>
  </si>
  <si>
    <t>18-22 მარტი 2019</t>
  </si>
  <si>
    <t>საფრანგეთი, ქ. პარიზი</t>
  </si>
  <si>
    <t>19-20 მარტს დაგეგმილ ICAO-ს პარიზის ბიუროსთან აკრედიტირებული ქვეყნების საავიაციო ხელისუფლებების გენერალურ დირექტორთა მეორე შეხვედრაში ( EURONAT-DGCA/2019 ) მონაწილეობა</t>
  </si>
  <si>
    <t>13-17 იანვარი 2019</t>
  </si>
  <si>
    <t>ინდოეთი , ქ. მუმბაი</t>
  </si>
  <si>
    <t>ინდოეთის სამოქალაქო ავიაციის სამინისტროს, ინდოეთის აეროპორტების სააგენტოსა და ინდოეთის სავაჭრო-სამრეწველო პალატევის ფედერაციის მიერ დაგეგმილ სამიტში ( GLOBAL AVIATION SUMMIT) თემაზე : "Flying for all-especially the next 6 Billion" მონაწილეობა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</si>
</sst>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" fontId="1" fillId="0" borderId="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tabSelected="1" zoomScaleNormal="100" workbookViewId="0">
      <selection activeCell="G1" sqref="G1:H1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73.28515625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2:20" ht="15.75" thickBot="1" x14ac:dyDescent="0.3">
      <c r="G1" s="37"/>
      <c r="H1" s="37"/>
    </row>
    <row r="2" spans="2:20" ht="27.75" customHeight="1" thickBot="1" x14ac:dyDescent="0.3">
      <c r="B2" s="35" t="s">
        <v>9</v>
      </c>
      <c r="C2" s="36"/>
      <c r="G2" s="37"/>
      <c r="H2" s="37"/>
    </row>
    <row r="3" spans="2:20" ht="15.75" customHeight="1" thickBot="1" x14ac:dyDescent="0.3"/>
    <row r="4" spans="2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2:20" ht="60" x14ac:dyDescent="0.25">
      <c r="B5" s="5" t="s">
        <v>12</v>
      </c>
      <c r="C5" s="6" t="s">
        <v>13</v>
      </c>
      <c r="D5" s="1" t="s">
        <v>14</v>
      </c>
      <c r="E5" s="7">
        <f>849.77</f>
        <v>849.77</v>
      </c>
      <c r="F5" s="7">
        <f>1220.03</f>
        <v>1220.03</v>
      </c>
      <c r="G5" s="7">
        <f>1232.6</f>
        <v>1232.5999999999999</v>
      </c>
      <c r="H5" s="8">
        <f>318.43</f>
        <v>318.43</v>
      </c>
    </row>
    <row r="6" spans="2:20" ht="35.25" hidden="1" customHeight="1" x14ac:dyDescent="0.25">
      <c r="B6" s="5"/>
      <c r="C6" s="6"/>
      <c r="D6" s="1"/>
      <c r="E6" s="7"/>
      <c r="F6" s="7"/>
      <c r="G6" s="7"/>
      <c r="H6" s="8"/>
    </row>
    <row r="7" spans="2:20" ht="35.25" hidden="1" customHeight="1" x14ac:dyDescent="0.25">
      <c r="B7" s="5"/>
      <c r="C7" s="6"/>
      <c r="D7" s="1"/>
      <c r="E7" s="7"/>
      <c r="F7" s="7"/>
      <c r="G7" s="9"/>
      <c r="H7" s="8"/>
    </row>
    <row r="8" spans="2:20" s="29" customFormat="1" ht="26.25" customHeight="1" thickBot="1" x14ac:dyDescent="0.3">
      <c r="B8" s="10"/>
      <c r="C8" s="11"/>
      <c r="D8" s="12"/>
      <c r="E8" s="12">
        <f>SUM(E5:E7)</f>
        <v>849.77</v>
      </c>
      <c r="F8" s="12">
        <f>SUM(F5:F7)</f>
        <v>1220.03</v>
      </c>
      <c r="G8" s="12">
        <f>SUM(G5:G7)</f>
        <v>1232.5999999999999</v>
      </c>
      <c r="H8" s="13">
        <f>SUM(H5:H7)</f>
        <v>318.43</v>
      </c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</row>
    <row r="9" spans="2:20" ht="15.75" thickBot="1" x14ac:dyDescent="0.3"/>
    <row r="10" spans="2:20" ht="27.75" hidden="1" customHeight="1" thickBot="1" x14ac:dyDescent="0.3">
      <c r="B10" s="35" t="s">
        <v>10</v>
      </c>
      <c r="C10" s="36"/>
    </row>
    <row r="11" spans="2:20" ht="15.75" hidden="1" thickBot="1" x14ac:dyDescent="0.3"/>
    <row r="12" spans="2:20" ht="45" hidden="1" customHeight="1" thickBot="1" x14ac:dyDescent="0.3">
      <c r="B12" s="2" t="s">
        <v>0</v>
      </c>
      <c r="C12" s="3" t="s">
        <v>6</v>
      </c>
      <c r="D12" s="3" t="s">
        <v>5</v>
      </c>
      <c r="E12" s="3" t="s">
        <v>1</v>
      </c>
      <c r="F12" s="3" t="s">
        <v>2</v>
      </c>
      <c r="G12" s="3" t="s">
        <v>3</v>
      </c>
      <c r="H12" s="4" t="s">
        <v>4</v>
      </c>
    </row>
    <row r="13" spans="2:20" ht="54.75" hidden="1" customHeight="1" x14ac:dyDescent="0.25">
      <c r="B13" s="5"/>
      <c r="C13" s="22"/>
      <c r="D13" s="1"/>
      <c r="E13" s="17"/>
      <c r="F13" s="17"/>
      <c r="G13" s="17"/>
      <c r="H13" s="18"/>
    </row>
    <row r="14" spans="2:20" ht="44.25" hidden="1" customHeight="1" x14ac:dyDescent="0.25">
      <c r="B14" s="15"/>
      <c r="C14" s="16"/>
      <c r="D14" s="1"/>
      <c r="E14" s="7"/>
      <c r="F14" s="7"/>
      <c r="G14" s="7"/>
      <c r="H14" s="8"/>
    </row>
    <row r="15" spans="2:20" ht="51.75" hidden="1" customHeight="1" x14ac:dyDescent="0.25">
      <c r="B15" s="31"/>
      <c r="C15" s="16"/>
      <c r="D15" s="1"/>
      <c r="E15" s="7"/>
      <c r="F15" s="7"/>
      <c r="G15" s="7"/>
      <c r="H15" s="8"/>
    </row>
    <row r="16" spans="2:20" ht="51.75" hidden="1" customHeight="1" x14ac:dyDescent="0.25">
      <c r="B16" s="20"/>
      <c r="C16" s="16"/>
      <c r="D16" s="21"/>
      <c r="E16" s="22"/>
      <c r="F16" s="22"/>
      <c r="G16" s="22"/>
      <c r="H16" s="23"/>
    </row>
    <row r="17" spans="2:20" s="29" customFormat="1" ht="26.25" hidden="1" customHeight="1" thickBot="1" x14ac:dyDescent="0.3">
      <c r="B17" s="10"/>
      <c r="C17" s="11"/>
      <c r="D17" s="12"/>
      <c r="E17" s="12">
        <f>SUM(E13:E16)</f>
        <v>0</v>
      </c>
      <c r="F17" s="12">
        <f>SUM(F13:F16)</f>
        <v>0</v>
      </c>
      <c r="G17" s="12">
        <f>SUM(G13:G16)</f>
        <v>0</v>
      </c>
      <c r="H17" s="13">
        <f>SUM(H13:H16)</f>
        <v>0</v>
      </c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</row>
    <row r="18" spans="2:20" s="29" customFormat="1" ht="26.25" hidden="1" customHeight="1" thickBot="1" x14ac:dyDescent="0.3">
      <c r="B18" s="33"/>
      <c r="C18" s="34"/>
      <c r="D18" s="32"/>
      <c r="E18" s="32"/>
      <c r="F18" s="32"/>
      <c r="G18" s="32"/>
      <c r="H18" s="32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</row>
    <row r="19" spans="2:20" ht="27.75" customHeight="1" thickBot="1" x14ac:dyDescent="0.3">
      <c r="B19" s="35" t="s">
        <v>11</v>
      </c>
      <c r="C19" s="36"/>
    </row>
    <row r="20" spans="2:20" ht="15.75" thickBot="1" x14ac:dyDescent="0.3"/>
    <row r="21" spans="2:20" ht="45" customHeight="1" thickBot="1" x14ac:dyDescent="0.3">
      <c r="B21" s="2" t="s">
        <v>0</v>
      </c>
      <c r="C21" s="3" t="s">
        <v>6</v>
      </c>
      <c r="D21" s="3" t="s">
        <v>5</v>
      </c>
      <c r="E21" s="3" t="s">
        <v>1</v>
      </c>
      <c r="F21" s="3" t="s">
        <v>2</v>
      </c>
      <c r="G21" s="3" t="s">
        <v>3</v>
      </c>
      <c r="H21" s="4" t="s">
        <v>4</v>
      </c>
    </row>
    <row r="22" spans="2:20" ht="67.5" customHeight="1" x14ac:dyDescent="0.25">
      <c r="B22" s="5" t="s">
        <v>15</v>
      </c>
      <c r="C22" s="22" t="s">
        <v>16</v>
      </c>
      <c r="D22" s="1" t="s">
        <v>17</v>
      </c>
      <c r="E22" s="17">
        <f>400.12</f>
        <v>400.12</v>
      </c>
      <c r="F22" s="17">
        <f>1323.08</f>
        <v>1323.08</v>
      </c>
      <c r="G22" s="17">
        <f>1796.3</f>
        <v>1796.3</v>
      </c>
      <c r="H22" s="18"/>
    </row>
    <row r="23" spans="2:20" ht="44.25" hidden="1" customHeight="1" x14ac:dyDescent="0.25">
      <c r="B23" s="15"/>
      <c r="C23" s="16"/>
      <c r="D23" s="1"/>
      <c r="E23" s="7"/>
      <c r="F23" s="7"/>
      <c r="G23" s="7"/>
      <c r="H23" s="8"/>
    </row>
    <row r="24" spans="2:20" ht="51.75" hidden="1" customHeight="1" x14ac:dyDescent="0.25">
      <c r="B24" s="31"/>
      <c r="C24" s="16"/>
      <c r="D24" s="1"/>
      <c r="E24" s="7"/>
      <c r="F24" s="7"/>
      <c r="G24" s="7"/>
      <c r="H24" s="8"/>
    </row>
    <row r="25" spans="2:20" ht="51.75" hidden="1" customHeight="1" x14ac:dyDescent="0.25">
      <c r="B25" s="20"/>
      <c r="C25" s="16"/>
      <c r="D25" s="21"/>
      <c r="E25" s="22"/>
      <c r="F25" s="22"/>
      <c r="G25" s="22"/>
      <c r="H25" s="23"/>
    </row>
    <row r="26" spans="2:20" s="29" customFormat="1" ht="26.25" customHeight="1" thickBot="1" x14ac:dyDescent="0.3">
      <c r="B26" s="10"/>
      <c r="C26" s="11"/>
      <c r="D26" s="12"/>
      <c r="E26" s="12">
        <f>SUM(E22:E25)</f>
        <v>400.12</v>
      </c>
      <c r="F26" s="12">
        <f>SUM(F22:F25)</f>
        <v>1323.08</v>
      </c>
      <c r="G26" s="12">
        <f>SUM(G22:G25)</f>
        <v>1796.3</v>
      </c>
      <c r="H26" s="13">
        <f>SUM(H22:H25)</f>
        <v>0</v>
      </c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</row>
    <row r="27" spans="2:20" ht="15.75" thickBot="1" x14ac:dyDescent="0.3"/>
    <row r="28" spans="2:20" ht="27.75" customHeight="1" thickBot="1" x14ac:dyDescent="0.3">
      <c r="B28" s="35" t="s">
        <v>7</v>
      </c>
      <c r="C28" s="36"/>
    </row>
    <row r="29" spans="2:20" ht="15.75" thickBot="1" x14ac:dyDescent="0.3"/>
    <row r="30" spans="2:20" ht="45" customHeight="1" thickBot="1" x14ac:dyDescent="0.3">
      <c r="B30" s="2" t="s">
        <v>0</v>
      </c>
      <c r="C30" s="3" t="s">
        <v>6</v>
      </c>
      <c r="D30" s="3" t="s">
        <v>5</v>
      </c>
      <c r="E30" s="3" t="s">
        <v>1</v>
      </c>
      <c r="F30" s="3" t="s">
        <v>2</v>
      </c>
      <c r="G30" s="3" t="s">
        <v>3</v>
      </c>
      <c r="H30" s="4" t="s">
        <v>4</v>
      </c>
    </row>
    <row r="31" spans="2:20" ht="60" x14ac:dyDescent="0.25">
      <c r="B31" s="5" t="s">
        <v>12</v>
      </c>
      <c r="C31" s="6" t="s">
        <v>13</v>
      </c>
      <c r="D31" s="1" t="s">
        <v>14</v>
      </c>
      <c r="E31" s="7">
        <f>849.77</f>
        <v>849.77</v>
      </c>
      <c r="F31" s="7">
        <f>1220.03</f>
        <v>1220.03</v>
      </c>
      <c r="G31" s="7">
        <f>1232.6</f>
        <v>1232.5999999999999</v>
      </c>
      <c r="H31" s="8"/>
    </row>
    <row r="32" spans="2:20" ht="56.25" hidden="1" customHeight="1" x14ac:dyDescent="0.25">
      <c r="B32" s="19"/>
      <c r="C32" s="16"/>
      <c r="D32" s="30"/>
      <c r="E32" s="7"/>
      <c r="F32" s="7"/>
      <c r="G32" s="9"/>
      <c r="H32" s="8"/>
    </row>
    <row r="33" spans="2:20" ht="56.25" hidden="1" customHeight="1" x14ac:dyDescent="0.25">
      <c r="B33" s="15"/>
      <c r="C33" s="16"/>
      <c r="D33" s="1"/>
      <c r="E33" s="17"/>
      <c r="F33" s="17"/>
      <c r="G33" s="17"/>
      <c r="H33" s="18"/>
    </row>
    <row r="34" spans="2:20" ht="49.5" hidden="1" customHeight="1" x14ac:dyDescent="0.25">
      <c r="B34" s="20"/>
      <c r="C34" s="16"/>
      <c r="D34" s="21"/>
      <c r="E34" s="22"/>
      <c r="F34" s="22"/>
      <c r="G34" s="24"/>
      <c r="H34" s="23"/>
    </row>
    <row r="35" spans="2:20" s="29" customFormat="1" ht="26.25" customHeight="1" thickBot="1" x14ac:dyDescent="0.3">
      <c r="B35" s="10"/>
      <c r="C35" s="11"/>
      <c r="D35" s="12"/>
      <c r="E35" s="12">
        <f>SUM(E31:E34)</f>
        <v>849.77</v>
      </c>
      <c r="F35" s="12">
        <f t="shared" ref="F35:H35" si="0">SUM(F31:F34)</f>
        <v>1220.03</v>
      </c>
      <c r="G35" s="12">
        <f t="shared" si="0"/>
        <v>1232.5999999999999</v>
      </c>
      <c r="H35" s="13">
        <f t="shared" si="0"/>
        <v>0</v>
      </c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</row>
    <row r="40" spans="2:20" x14ac:dyDescent="0.25">
      <c r="F40" s="14" t="s">
        <v>8</v>
      </c>
    </row>
  </sheetData>
  <mergeCells count="6">
    <mergeCell ref="B10:C10"/>
    <mergeCell ref="B28:C28"/>
    <mergeCell ref="B2:C2"/>
    <mergeCell ref="G2:H2"/>
    <mergeCell ref="G1:H1"/>
    <mergeCell ref="B19:C19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 წლის I კვარტალი</vt:lpstr>
      <vt:lpstr>Sheet2</vt:lpstr>
      <vt:lpstr>Sheet3</vt:lpstr>
      <vt:lpstr>'2019 წლის I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2019-09-19T09:07:26Z</dcterms:modified>
</cp:coreProperties>
</file>